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E7" i="5" l="1"/>
  <c r="AD7" i="5"/>
  <c r="AC7" i="5"/>
  <c r="AB7" i="5"/>
  <c r="AA7" i="5"/>
  <c r="AG7" i="5"/>
  <c r="AS7" i="5" l="1"/>
  <c r="AQ7" i="5"/>
  <c r="AP7" i="5"/>
  <c r="AO7" i="5"/>
  <c r="AN7" i="5"/>
  <c r="AM7" i="5"/>
  <c r="I12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<sst xmlns="http://schemas.openxmlformats.org/spreadsheetml/2006/main" count="72" uniqueCount="31">
  <si>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</si>
  <si>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</si>
  <si>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</si>
  <si>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</si>
  <si>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</si>
  <si>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</si>
  <si>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</si>
  <si>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</si>
  <si>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</si>
  <si>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</si>
  <si>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</si>
  <si>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</si>
  <si>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</si>
  <si>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</si>
  <si>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</si>
  <si>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</si>
  <si>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</si>
  <si>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</si>
  <si>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</si>
  <si>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</si>
  <si>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</si>
  <si>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</si>
  <si>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</si>
  <si>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</si>
  <si>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</si>
  <si>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IPV  2</t>
  </si>
  <si>
    <t>7.</t>
  </si>
  <si>
    <t>Valtteri Paloniemi</t>
  </si>
  <si>
    <t>5.</t>
  </si>
  <si>
    <t>2.11.2005   Lappeenranta</t>
  </si>
  <si>
    <t>Pesä Ysit = Pesä Ysit, Lappeenranta  (1976),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</si>
</sst>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26</v>
      </c>
      <c r="Z5" s="1" t="s">
        <v>25</v>
      </c>
      <c r="AA5" s="12">
        <v>2</v>
      </c>
      <c r="AB5" s="12">
        <v>0</v>
      </c>
      <c r="AC5" s="12">
        <v>0</v>
      </c>
      <c r="AD5" s="12">
        <v>1</v>
      </c>
      <c r="AE5" s="12">
        <v>4</v>
      </c>
      <c r="AF5" s="32">
        <v>0.4</v>
      </c>
      <c r="AG5" s="19">
        <v>10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70">
        <v>2021</v>
      </c>
      <c r="Y6" s="70" t="s">
        <v>28</v>
      </c>
      <c r="Z6" s="71" t="s">
        <v>25</v>
      </c>
      <c r="AA6" s="70">
        <v>5</v>
      </c>
      <c r="AB6" s="70">
        <v>0</v>
      </c>
      <c r="AC6" s="70">
        <v>1</v>
      </c>
      <c r="AD6" s="70">
        <v>5</v>
      </c>
      <c r="AE6" s="70">
        <v>12</v>
      </c>
      <c r="AF6" s="72">
        <v>0.48</v>
      </c>
      <c r="AG6" s="73">
        <v>25</v>
      </c>
      <c r="AH6" s="7"/>
      <c r="AI6" s="7"/>
      <c r="AJ6" s="7"/>
      <c r="AK6" s="7"/>
      <c r="AL6" s="69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7</v>
      </c>
      <c r="AB7" s="36">
        <f t="shared" ref="AB7:AG7" si="0">SUM(AB4:AB6)</f>
        <v>0</v>
      </c>
      <c r="AC7" s="36">
        <f t="shared" si="0"/>
        <v>1</v>
      </c>
      <c r="AD7" s="36">
        <f t="shared" si="0"/>
        <v>6</v>
      </c>
      <c r="AE7" s="36">
        <f t="shared" si="0"/>
        <v>16</v>
      </c>
      <c r="AF7" s="37">
        <f>PRODUCT(AE7/AG7)</f>
        <v>0.45714285714285713</v>
      </c>
      <c r="AG7" s="21">
        <f t="shared" si="0"/>
        <v>35</v>
      </c>
      <c r="AH7" s="18"/>
      <c r="AI7" s="29"/>
      <c r="AJ7" s="41"/>
      <c r="AK7" s="42"/>
      <c r="AL7" s="10"/>
      <c r="AM7" s="36">
        <f>SUM(AM6:AM6)</f>
        <v>0</v>
      </c>
      <c r="AN7" s="36">
        <f>SUM(AN6:AN6)</f>
        <v>0</v>
      </c>
      <c r="AO7" s="36">
        <f>SUM(AO6:AO6)</f>
        <v>0</v>
      </c>
      <c r="AP7" s="36">
        <f>SUM(AP6:AP6)</f>
        <v>0</v>
      </c>
      <c r="AQ7" s="36">
        <f>SUM(AQ6:AQ6)</f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7</v>
      </c>
      <c r="F12" s="47">
        <f>PRODUCT(AB7+AN7)</f>
        <v>0</v>
      </c>
      <c r="G12" s="47">
        <f>PRODUCT(AC7+AO7)</f>
        <v>1</v>
      </c>
      <c r="H12" s="47">
        <f>PRODUCT(AD7+AP7)</f>
        <v>6</v>
      </c>
      <c r="I12" s="47">
        <f>PRODUCT(AE7+AQ7)</f>
        <v>16</v>
      </c>
      <c r="J12" s="60">
        <f>PRODUCT(I12/K12)</f>
        <v>0.45714285714285713</v>
      </c>
      <c r="K12" s="10">
        <f>PRODUCT(AG7+AS7)</f>
        <v>35</v>
      </c>
      <c r="L12" s="53">
        <f>PRODUCT((F12+G12)/E12)</f>
        <v>0.14285714285714285</v>
      </c>
      <c r="M12" s="53">
        <f>PRODUCT(H12/E12)</f>
        <v>0.8571428571428571</v>
      </c>
      <c r="N12" s="53">
        <f>PRODUCT((F12+G12+H12)/E12)</f>
        <v>1</v>
      </c>
      <c r="O12" s="53">
        <f>PRODUCT(I12/E12)</f>
        <v>2.2857142857142856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7</v>
      </c>
      <c r="F13" s="47">
        <f t="shared" ref="F13:I13" si="1">SUM(F10:F12)</f>
        <v>0</v>
      </c>
      <c r="G13" s="47">
        <f t="shared" si="1"/>
        <v>1</v>
      </c>
      <c r="H13" s="47">
        <f t="shared" si="1"/>
        <v>6</v>
      </c>
      <c r="I13" s="47">
        <f t="shared" si="1"/>
        <v>16</v>
      </c>
      <c r="J13" s="60">
        <f>PRODUCT(I13/K13)</f>
        <v>0.45714285714285713</v>
      </c>
      <c r="K13" s="16">
        <f>SUM(K10:K12)</f>
        <v>35</v>
      </c>
      <c r="L13" s="53">
        <f>PRODUCT((F13+G13)/E13)</f>
        <v>0.14285714285714285</v>
      </c>
      <c r="M13" s="53">
        <f>PRODUCT(H13/E13)</f>
        <v>0.8571428571428571</v>
      </c>
      <c r="N13" s="53">
        <f>PRODUCT((F13+G13+H13)/E13)</f>
        <v>1</v>
      </c>
      <c r="O13" s="53">
        <f>PRODUCT(I13/E13)</f>
        <v>2.2857142857142856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J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2021-09-04T11:21:01Z</dcterms:modified>
</cp:coreProperties>
</file>